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970" windowHeight="5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I138" i="1"/>
  <c r="G157" i="1"/>
  <c r="I176" i="1"/>
  <c r="G62" i="1"/>
  <c r="J119" i="1"/>
  <c r="G195" i="1"/>
  <c r="G119" i="1"/>
  <c r="I100" i="1"/>
  <c r="F62" i="1"/>
  <c r="J100" i="1"/>
  <c r="H157" i="1"/>
  <c r="J176" i="1"/>
  <c r="G138" i="1"/>
  <c r="I157" i="1"/>
  <c r="J81" i="1"/>
  <c r="H138" i="1"/>
  <c r="J157" i="1"/>
  <c r="J62" i="1"/>
  <c r="J138" i="1"/>
  <c r="H195" i="1"/>
  <c r="G100" i="1"/>
  <c r="H119" i="1"/>
  <c r="G176" i="1"/>
  <c r="I195" i="1"/>
  <c r="F81" i="1"/>
  <c r="H100" i="1"/>
  <c r="I119" i="1"/>
  <c r="H176" i="1"/>
  <c r="J195" i="1"/>
  <c r="I81" i="1"/>
  <c r="H81" i="1"/>
  <c r="G81" i="1"/>
  <c r="I62" i="1"/>
  <c r="H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<sst xmlns="http://schemas.openxmlformats.org/spreadsheetml/2006/main" count="278" uniqueCount="84">
  <si>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</si>
  <si>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</si>
  <si>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</si>
  <si>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</si>
  <si>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</si>
  <si>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</si>
  <si>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</si>
  <si>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</si>
  <si>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</si>
  <si>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</si>
  <si>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</si>
  <si>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</si>
  <si>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</si>
  <si>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</si>
  <si>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</si>
  <si>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</si>
  <si>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</si>
  <si>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</si>
  <si>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</si>
  <si>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</si>
  <si>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</si>
  <si>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</si>
  <si>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</si>
  <si>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</si>
  <si>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</si>
  <si>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</si>
  <si>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</si>
  <si>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</si>
  <si>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</si>
  <si>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</si>
  <si>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</si>
  <si>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</si>
  <si>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</si>
  <si>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</si>
  <si>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</si>
  <si>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Мостовинская СОШ</t>
  </si>
  <si>
    <t>Т.М.Сергеева</t>
  </si>
  <si>
    <t>Кофейный напиток с молоком</t>
  </si>
  <si>
    <t>Хлеб пшеничный</t>
  </si>
  <si>
    <t>тефтели с рисом</t>
  </si>
  <si>
    <t>макаронные изделия отварные</t>
  </si>
  <si>
    <t>хлеб пшеничный</t>
  </si>
  <si>
    <t>яблоко</t>
  </si>
  <si>
    <t>чай с лимоном</t>
  </si>
  <si>
    <t>салат из свеклы с изюм.черносл</t>
  </si>
  <si>
    <t>суп картофельный с рыбой</t>
  </si>
  <si>
    <t>капуста тушеная</t>
  </si>
  <si>
    <t>чай с сахаром</t>
  </si>
  <si>
    <t>рис припущенный</t>
  </si>
  <si>
    <t>хлеб пшеничныйй</t>
  </si>
  <si>
    <t>котлета</t>
  </si>
  <si>
    <t>суп картофельный с клецками</t>
  </si>
  <si>
    <t>апельсин</t>
  </si>
  <si>
    <t>суп картофельный с бобовыми</t>
  </si>
  <si>
    <t>суп молочный с крупой</t>
  </si>
  <si>
    <t>Директор</t>
  </si>
  <si>
    <t>кофейный напиток с молоком</t>
  </si>
  <si>
    <t xml:space="preserve">Каша манная </t>
  </si>
  <si>
    <t>салат из свежей капусты с морковью</t>
  </si>
  <si>
    <t>компот из смеси сухофруктов</t>
  </si>
  <si>
    <t>каша пшенная</t>
  </si>
  <si>
    <t>мандарин</t>
  </si>
  <si>
    <t>суп картофельный с макарон. Изделиями</t>
  </si>
  <si>
    <t>гуляш</t>
  </si>
  <si>
    <t>каша Дружба</t>
  </si>
  <si>
    <t>суп из овощей</t>
  </si>
  <si>
    <t>жаркое по-домашнему</t>
  </si>
  <si>
    <t>суп молочный с макар.изделиями</t>
  </si>
  <si>
    <t>салат из свеклы с изюмом</t>
  </si>
  <si>
    <t>каша гречневая рассыпчатая</t>
  </si>
  <si>
    <t>каша овсяная из геркулеса</t>
  </si>
  <si>
    <t>каша пшеничная</t>
  </si>
  <si>
    <t>салат из свелы с черносливом</t>
  </si>
  <si>
    <t>суп крестьянский с крупой</t>
  </si>
  <si>
    <t>салат витаминный</t>
  </si>
  <si>
    <t>каша рисовая молочная жидкая</t>
  </si>
  <si>
    <t>борщ с капустой и картофелем</t>
  </si>
  <si>
    <t>каша манная</t>
  </si>
  <si>
    <t>винегрет овощной</t>
  </si>
  <si>
    <t>рыба тушеная в томате с овощами</t>
  </si>
  <si>
    <t>картофельное пюре</t>
  </si>
  <si>
    <t>каша дружба</t>
  </si>
  <si>
    <t>суп картофельный с макар.изделиями</t>
  </si>
  <si>
    <t>птица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</si>
</sst>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104" sqref="E1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55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45327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57</v>
      </c>
      <c r="F6" s="41">
        <v>200</v>
      </c>
      <c r="G6" s="41">
        <v>6.2</v>
      </c>
      <c r="H6" s="41">
        <v>8.0500000000000007</v>
      </c>
      <c r="I6" s="41">
        <v>31.09</v>
      </c>
      <c r="J6" s="41">
        <v>222.02</v>
      </c>
      <c r="K6" s="42">
        <v>90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1.4</v>
      </c>
      <c r="H8" s="44">
        <v>1.6</v>
      </c>
      <c r="I8" s="44">
        <v>17.350000000000001</v>
      </c>
      <c r="J8" s="44">
        <v>89.32</v>
      </c>
      <c r="K8" s="45">
        <v>254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3.2</v>
      </c>
      <c r="H9" s="44">
        <v>0.5</v>
      </c>
      <c r="I9" s="44">
        <v>17.100000000000001</v>
      </c>
      <c r="J9" s="44">
        <v>88.4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42</v>
      </c>
      <c r="F10" s="44">
        <v>50</v>
      </c>
      <c r="G10" s="44">
        <v>0.32</v>
      </c>
      <c r="H10" s="44">
        <v>0.32</v>
      </c>
      <c r="I10" s="44">
        <v>7.84</v>
      </c>
      <c r="J10" s="44">
        <v>35.47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 t="shared" ref="G13:J13" si="0">SUM(G6:G12)</f>
        <v>11.120000000000001</v>
      </c>
      <c r="H13" s="20">
        <f t="shared" si="0"/>
        <v>10.47</v>
      </c>
      <c r="I13" s="20">
        <f t="shared" si="0"/>
        <v>73.38</v>
      </c>
      <c r="J13" s="20">
        <f t="shared" si="0"/>
        <v>435.21000000000004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58</v>
      </c>
      <c r="F14" s="44">
        <v>50</v>
      </c>
      <c r="G14" s="44">
        <v>0.82</v>
      </c>
      <c r="H14" s="44">
        <v>5.0199999999999996</v>
      </c>
      <c r="I14" s="44">
        <v>5.31</v>
      </c>
      <c r="J14" s="44">
        <v>67.47</v>
      </c>
      <c r="K14" s="45">
        <v>4</v>
      </c>
    </row>
    <row r="15" spans="1:11" ht="15" x14ac:dyDescent="0.25">
      <c r="A15" s="24"/>
      <c r="B15" s="16"/>
      <c r="C15" s="11"/>
      <c r="D15" s="7" t="s">
        <v>27</v>
      </c>
      <c r="E15" s="43" t="s">
        <v>53</v>
      </c>
      <c r="F15" s="44">
        <v>200</v>
      </c>
      <c r="G15" s="44">
        <v>1.87</v>
      </c>
      <c r="H15" s="44">
        <v>3.11</v>
      </c>
      <c r="I15" s="44">
        <v>10.89</v>
      </c>
      <c r="J15" s="44">
        <v>79.03</v>
      </c>
      <c r="K15" s="45">
        <v>36</v>
      </c>
    </row>
    <row r="16" spans="1:11" ht="15" x14ac:dyDescent="0.25">
      <c r="A16" s="24"/>
      <c r="B16" s="16"/>
      <c r="C16" s="11"/>
      <c r="D16" s="7" t="s">
        <v>28</v>
      </c>
      <c r="E16" s="43" t="s">
        <v>50</v>
      </c>
      <c r="F16" s="44">
        <v>75</v>
      </c>
      <c r="G16" s="44">
        <v>10.68</v>
      </c>
      <c r="H16" s="44">
        <v>11.72</v>
      </c>
      <c r="I16" s="44">
        <v>5.74</v>
      </c>
      <c r="J16" s="44">
        <v>176.75</v>
      </c>
      <c r="K16" s="45">
        <v>161</v>
      </c>
    </row>
    <row r="17" spans="1:11" ht="15" x14ac:dyDescent="0.25">
      <c r="A17" s="24"/>
      <c r="B17" s="16"/>
      <c r="C17" s="11"/>
      <c r="D17" s="7" t="s">
        <v>29</v>
      </c>
      <c r="E17" s="43" t="s">
        <v>40</v>
      </c>
      <c r="F17" s="44">
        <v>130</v>
      </c>
      <c r="G17" s="44">
        <v>4.79</v>
      </c>
      <c r="H17" s="44">
        <v>4.59</v>
      </c>
      <c r="I17" s="44">
        <v>30.62</v>
      </c>
      <c r="J17" s="44">
        <v>182.95</v>
      </c>
      <c r="K17" s="45">
        <v>194</v>
      </c>
    </row>
    <row r="18" spans="1:11" ht="15" x14ac:dyDescent="0.25">
      <c r="A18" s="24"/>
      <c r="B18" s="16"/>
      <c r="C18" s="11"/>
      <c r="D18" s="7" t="s">
        <v>30</v>
      </c>
      <c r="E18" s="43" t="s">
        <v>59</v>
      </c>
      <c r="F18" s="44">
        <v>200</v>
      </c>
      <c r="G18" s="44">
        <v>0.56000000000000005</v>
      </c>
      <c r="H18" s="44">
        <v>0</v>
      </c>
      <c r="I18" s="44">
        <v>27.89</v>
      </c>
      <c r="J18" s="44">
        <v>113.79</v>
      </c>
      <c r="K18" s="45">
        <v>241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40</v>
      </c>
      <c r="G19" s="44">
        <v>3.2</v>
      </c>
      <c r="H19" s="44">
        <v>0.5</v>
      </c>
      <c r="I19" s="44">
        <v>17.100000000000001</v>
      </c>
      <c r="J19" s="44">
        <v>88.4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695</v>
      </c>
      <c r="G23" s="20">
        <f t="shared" ref="G23:J23" si="1">SUM(G14:G22)</f>
        <v>21.919999999999998</v>
      </c>
      <c r="H23" s="20">
        <f t="shared" si="1"/>
        <v>24.94</v>
      </c>
      <c r="I23" s="20">
        <f t="shared" si="1"/>
        <v>97.550000000000011</v>
      </c>
      <c r="J23" s="20">
        <f t="shared" si="1"/>
        <v>708.39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1185</v>
      </c>
      <c r="G24" s="33">
        <f t="shared" ref="G24:J24" si="2">G13+G23</f>
        <v>33.04</v>
      </c>
      <c r="H24" s="33">
        <f t="shared" si="2"/>
        <v>35.410000000000004</v>
      </c>
      <c r="I24" s="33">
        <f t="shared" si="2"/>
        <v>170.93</v>
      </c>
      <c r="J24" s="33">
        <f t="shared" si="2"/>
        <v>1143.5999999999999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60</v>
      </c>
      <c r="F25" s="41">
        <v>200</v>
      </c>
      <c r="G25" s="41">
        <v>6.04</v>
      </c>
      <c r="H25" s="41">
        <v>7.27</v>
      </c>
      <c r="I25" s="41">
        <v>34.29</v>
      </c>
      <c r="J25" s="41">
        <v>227.16</v>
      </c>
      <c r="K25" s="42">
        <v>96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7.0000000000000007E-2</v>
      </c>
      <c r="H27" s="44">
        <v>0.01</v>
      </c>
      <c r="I27" s="44">
        <v>15.31</v>
      </c>
      <c r="J27" s="44">
        <v>61.62</v>
      </c>
      <c r="K27" s="45">
        <v>260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40</v>
      </c>
      <c r="G28" s="44">
        <v>3.2</v>
      </c>
      <c r="H28" s="44">
        <v>0.5</v>
      </c>
      <c r="I28" s="44">
        <v>17.100000000000001</v>
      </c>
      <c r="J28" s="44">
        <v>88.4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61</v>
      </c>
      <c r="F29" s="44">
        <v>50</v>
      </c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490</v>
      </c>
      <c r="G32" s="20">
        <f t="shared" ref="G32" si="3">SUM(G25:G31)</f>
        <v>9.31</v>
      </c>
      <c r="H32" s="20">
        <f t="shared" ref="H32" si="4">SUM(H25:H31)</f>
        <v>7.7799999999999994</v>
      </c>
      <c r="I32" s="20">
        <f t="shared" ref="I32" si="5">SUM(I25:I31)</f>
        <v>66.7</v>
      </c>
      <c r="J32" s="20">
        <f t="shared" ref="J32" si="6">SUM(J25:J31)</f>
        <v>377.17999999999995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44</v>
      </c>
      <c r="F33" s="44">
        <v>50</v>
      </c>
      <c r="G33" s="44">
        <v>0.56999999999999995</v>
      </c>
      <c r="H33" s="44">
        <v>5.04</v>
      </c>
      <c r="I33" s="44">
        <v>5.19</v>
      </c>
      <c r="J33" s="44">
        <v>68.400000000000006</v>
      </c>
      <c r="K33" s="45">
        <v>9</v>
      </c>
    </row>
    <row r="34" spans="1:11" ht="15" x14ac:dyDescent="0.25">
      <c r="A34" s="15"/>
      <c r="B34" s="16"/>
      <c r="C34" s="11"/>
      <c r="D34" s="7" t="s">
        <v>27</v>
      </c>
      <c r="E34" s="43" t="s">
        <v>62</v>
      </c>
      <c r="F34" s="44">
        <v>200</v>
      </c>
      <c r="G34" s="44">
        <v>2.2599999999999998</v>
      </c>
      <c r="H34" s="44">
        <v>2.29</v>
      </c>
      <c r="I34" s="44">
        <v>17.41</v>
      </c>
      <c r="J34" s="44">
        <v>99.27</v>
      </c>
      <c r="K34" s="45">
        <v>38</v>
      </c>
    </row>
    <row r="35" spans="1:11" ht="15" x14ac:dyDescent="0.25">
      <c r="A35" s="15"/>
      <c r="B35" s="16"/>
      <c r="C35" s="11"/>
      <c r="D35" s="7" t="s">
        <v>28</v>
      </c>
      <c r="E35" s="43" t="s">
        <v>63</v>
      </c>
      <c r="F35" s="44">
        <v>120</v>
      </c>
      <c r="G35" s="44">
        <v>21.68</v>
      </c>
      <c r="H35" s="44">
        <v>24.21</v>
      </c>
      <c r="I35" s="44">
        <v>6.74</v>
      </c>
      <c r="J35" s="44">
        <v>331.53</v>
      </c>
      <c r="K35" s="45">
        <v>152</v>
      </c>
    </row>
    <row r="36" spans="1:11" ht="15" x14ac:dyDescent="0.25">
      <c r="A36" s="15"/>
      <c r="B36" s="16"/>
      <c r="C36" s="11"/>
      <c r="D36" s="7" t="s">
        <v>29</v>
      </c>
      <c r="E36" s="43" t="s">
        <v>48</v>
      </c>
      <c r="F36" s="44">
        <v>130</v>
      </c>
      <c r="G36" s="44">
        <v>3.22</v>
      </c>
      <c r="H36" s="44">
        <v>4.72</v>
      </c>
      <c r="I36" s="44">
        <v>32.729999999999997</v>
      </c>
      <c r="J36" s="44">
        <v>186.38</v>
      </c>
      <c r="K36" s="45">
        <v>192</v>
      </c>
    </row>
    <row r="37" spans="1:11" ht="15" x14ac:dyDescent="0.25">
      <c r="A37" s="15"/>
      <c r="B37" s="16"/>
      <c r="C37" s="11"/>
      <c r="D37" s="7" t="s">
        <v>30</v>
      </c>
      <c r="E37" s="43" t="s">
        <v>59</v>
      </c>
      <c r="F37" s="44">
        <v>200</v>
      </c>
      <c r="G37" s="44">
        <v>0.56000000000000005</v>
      </c>
      <c r="H37" s="44">
        <v>0</v>
      </c>
      <c r="I37" s="44">
        <v>27.89</v>
      </c>
      <c r="J37" s="44">
        <v>113.79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40</v>
      </c>
      <c r="G38" s="44">
        <v>3.2</v>
      </c>
      <c r="H38" s="44">
        <v>0.5</v>
      </c>
      <c r="I38" s="44">
        <v>17.100000000000001</v>
      </c>
      <c r="J38" s="44">
        <v>88.4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31.489999999999995</v>
      </c>
      <c r="H42" s="20">
        <f t="shared" ref="H42" si="8">SUM(H33:H41)</f>
        <v>36.76</v>
      </c>
      <c r="I42" s="20">
        <f t="shared" ref="I42" si="9">SUM(I33:I41)</f>
        <v>107.06</v>
      </c>
      <c r="J42" s="20">
        <f t="shared" ref="J42" si="10">SUM(J33:J41)</f>
        <v>887.76999999999987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1230</v>
      </c>
      <c r="G43" s="33">
        <f t="shared" ref="G43" si="11">G32+G42</f>
        <v>40.799999999999997</v>
      </c>
      <c r="H43" s="33">
        <f t="shared" ref="H43" si="12">H32+H42</f>
        <v>44.54</v>
      </c>
      <c r="I43" s="33">
        <f t="shared" ref="I43" si="13">I32+I42</f>
        <v>173.76</v>
      </c>
      <c r="J43" s="33">
        <f t="shared" ref="J43" si="14">J32+J42</f>
        <v>1264.9499999999998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64</v>
      </c>
      <c r="F44" s="41">
        <v>200</v>
      </c>
      <c r="G44" s="44">
        <v>6.55</v>
      </c>
      <c r="H44" s="41">
        <v>8.33</v>
      </c>
      <c r="I44" s="41">
        <v>35.090000000000003</v>
      </c>
      <c r="J44" s="41">
        <v>241.11</v>
      </c>
      <c r="K44" s="42">
        <v>84</v>
      </c>
    </row>
    <row r="45" spans="1:11" ht="15" x14ac:dyDescent="0.25">
      <c r="A45" s="24"/>
      <c r="B45" s="16"/>
      <c r="C45" s="11"/>
      <c r="D45" s="6"/>
      <c r="E45" s="40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0.12</v>
      </c>
      <c r="H46" s="44">
        <v>0</v>
      </c>
      <c r="I46" s="44">
        <v>12.04</v>
      </c>
      <c r="J46" s="44">
        <v>48.64</v>
      </c>
      <c r="K46" s="45">
        <v>263</v>
      </c>
    </row>
    <row r="47" spans="1:11" ht="15" x14ac:dyDescent="0.25">
      <c r="A47" s="24"/>
      <c r="B47" s="16"/>
      <c r="C47" s="11"/>
      <c r="D47" s="7" t="s">
        <v>23</v>
      </c>
      <c r="E47" s="43" t="s">
        <v>41</v>
      </c>
      <c r="F47" s="44">
        <v>40</v>
      </c>
      <c r="G47" s="44">
        <v>3.2</v>
      </c>
      <c r="H47" s="44">
        <v>0.5</v>
      </c>
      <c r="I47" s="44">
        <v>17.100000000000001</v>
      </c>
      <c r="J47" s="44">
        <v>88.4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52</v>
      </c>
      <c r="F48" s="44">
        <v>50</v>
      </c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5">SUM(G44:G50)</f>
        <v>9.870000000000001</v>
      </c>
      <c r="H51" s="20">
        <f t="shared" ref="H51" si="16">SUM(H44:H50)</f>
        <v>8.83</v>
      </c>
      <c r="I51" s="20">
        <f t="shared" ref="I51" si="17">SUM(I44:I50)</f>
        <v>64.23</v>
      </c>
      <c r="J51" s="20">
        <f t="shared" ref="J51" si="18">SUM(J44:J50)</f>
        <v>378.15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65</v>
      </c>
      <c r="F53" s="44">
        <v>200</v>
      </c>
      <c r="G53" s="44">
        <v>1.54</v>
      </c>
      <c r="H53" s="44">
        <v>4.6900000000000004</v>
      </c>
      <c r="I53" s="44">
        <v>10.07</v>
      </c>
      <c r="J53" s="44">
        <v>92.19</v>
      </c>
      <c r="K53" s="45">
        <v>35</v>
      </c>
    </row>
    <row r="54" spans="1:11" ht="15" x14ac:dyDescent="0.25">
      <c r="A54" s="24"/>
      <c r="B54" s="16"/>
      <c r="C54" s="11"/>
      <c r="D54" s="7" t="s">
        <v>28</v>
      </c>
      <c r="E54" s="43" t="s">
        <v>66</v>
      </c>
      <c r="F54" s="44">
        <v>220</v>
      </c>
      <c r="G54" s="44">
        <v>24.76</v>
      </c>
      <c r="H54" s="44">
        <v>19.98</v>
      </c>
      <c r="I54" s="44">
        <v>28.89</v>
      </c>
      <c r="J54" s="44">
        <v>392.02</v>
      </c>
      <c r="K54" s="45">
        <v>153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1.4</v>
      </c>
      <c r="H56" s="44">
        <v>1.6</v>
      </c>
      <c r="I56" s="44">
        <v>17.350000000000001</v>
      </c>
      <c r="J56" s="44">
        <v>89.32</v>
      </c>
      <c r="K56" s="45">
        <v>254</v>
      </c>
    </row>
    <row r="57" spans="1:11" ht="15" x14ac:dyDescent="0.25">
      <c r="A57" s="24"/>
      <c r="B57" s="16"/>
      <c r="C57" s="11"/>
      <c r="D57" s="7" t="s">
        <v>31</v>
      </c>
      <c r="E57" s="43" t="s">
        <v>49</v>
      </c>
      <c r="F57" s="44">
        <v>40</v>
      </c>
      <c r="G57" s="44">
        <v>3.2</v>
      </c>
      <c r="H57" s="44">
        <v>0.5</v>
      </c>
      <c r="I57" s="44">
        <v>17.100000000000001</v>
      </c>
      <c r="J57" s="44">
        <v>88.4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660</v>
      </c>
      <c r="G61" s="20">
        <f t="shared" ref="G61" si="19">SUM(G52:G60)</f>
        <v>30.9</v>
      </c>
      <c r="H61" s="20">
        <f t="shared" ref="H61" si="20">SUM(H52:H60)</f>
        <v>26.770000000000003</v>
      </c>
      <c r="I61" s="20">
        <f t="shared" ref="I61" si="21">SUM(I52:I60)</f>
        <v>73.41</v>
      </c>
      <c r="J61" s="20">
        <f t="shared" ref="J61" si="22">SUM(J52:J60)</f>
        <v>661.93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1150</v>
      </c>
      <c r="G62" s="33">
        <f t="shared" ref="G62" si="23">G51+G61</f>
        <v>40.769999999999996</v>
      </c>
      <c r="H62" s="33">
        <f t="shared" ref="H62" si="24">H51+H61</f>
        <v>35.6</v>
      </c>
      <c r="I62" s="33">
        <f t="shared" ref="I62" si="25">I51+I61</f>
        <v>137.63999999999999</v>
      </c>
      <c r="J62" s="33">
        <f t="shared" ref="J62" si="26">J51+J61</f>
        <v>1040.08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>
        <v>200</v>
      </c>
      <c r="G63" s="41">
        <v>5.58</v>
      </c>
      <c r="H63" s="41">
        <v>6.12</v>
      </c>
      <c r="I63" s="41">
        <v>19.73</v>
      </c>
      <c r="J63" s="41">
        <v>156.08000000000001</v>
      </c>
      <c r="K63" s="42">
        <v>44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0.12</v>
      </c>
      <c r="H65" s="44">
        <v>0</v>
      </c>
      <c r="I65" s="44">
        <v>12.04</v>
      </c>
      <c r="J65" s="44">
        <v>48.64</v>
      </c>
      <c r="K65" s="45">
        <v>263</v>
      </c>
    </row>
    <row r="66" spans="1:11" ht="15" x14ac:dyDescent="0.25">
      <c r="A66" s="24"/>
      <c r="B66" s="16"/>
      <c r="C66" s="11"/>
      <c r="D66" s="7" t="s">
        <v>23</v>
      </c>
      <c r="E66" s="43" t="s">
        <v>41</v>
      </c>
      <c r="F66" s="44">
        <v>40</v>
      </c>
      <c r="G66" s="44">
        <v>3.2</v>
      </c>
      <c r="H66" s="44">
        <v>0.5</v>
      </c>
      <c r="I66" s="44">
        <v>17.100000000000001</v>
      </c>
      <c r="J66" s="44">
        <v>88.4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61</v>
      </c>
      <c r="F67" s="44">
        <v>50</v>
      </c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490</v>
      </c>
      <c r="G70" s="20">
        <f t="shared" ref="G70" si="27">SUM(G63:G69)</f>
        <v>8.9</v>
      </c>
      <c r="H70" s="20">
        <f t="shared" ref="H70" si="28">SUM(H63:H69)</f>
        <v>6.62</v>
      </c>
      <c r="I70" s="20">
        <f t="shared" ref="I70" si="29">SUM(I63:I69)</f>
        <v>48.870000000000005</v>
      </c>
      <c r="J70" s="20">
        <f t="shared" ref="J70" si="30">SUM(J63:J69)</f>
        <v>293.12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50</v>
      </c>
      <c r="G71" s="44">
        <v>0.71</v>
      </c>
      <c r="H71" s="44">
        <v>5.03</v>
      </c>
      <c r="I71" s="44">
        <v>8.14</v>
      </c>
      <c r="J71" s="44">
        <v>80.73</v>
      </c>
      <c r="K71" s="45">
        <v>20</v>
      </c>
    </row>
    <row r="72" spans="1:11" ht="15" x14ac:dyDescent="0.25">
      <c r="A72" s="24"/>
      <c r="B72" s="16"/>
      <c r="C72" s="11"/>
      <c r="D72" s="7" t="s">
        <v>27</v>
      </c>
      <c r="E72" s="43" t="s">
        <v>45</v>
      </c>
      <c r="F72" s="44">
        <v>200</v>
      </c>
      <c r="G72" s="44">
        <v>11.33</v>
      </c>
      <c r="H72" s="44">
        <v>9.73</v>
      </c>
      <c r="I72" s="44">
        <v>5.33</v>
      </c>
      <c r="J72" s="44">
        <v>154.19999999999999</v>
      </c>
      <c r="K72" s="45">
        <v>41</v>
      </c>
    </row>
    <row r="73" spans="1:11" ht="15" x14ac:dyDescent="0.25">
      <c r="A73" s="24"/>
      <c r="B73" s="16"/>
      <c r="C73" s="11"/>
      <c r="D73" s="7" t="s">
        <v>28</v>
      </c>
      <c r="E73" s="43" t="s">
        <v>39</v>
      </c>
      <c r="F73" s="44">
        <v>100</v>
      </c>
      <c r="G73" s="44">
        <v>9.16</v>
      </c>
      <c r="H73" s="44">
        <v>13.53</v>
      </c>
      <c r="I73" s="44">
        <v>9.44</v>
      </c>
      <c r="J73" s="44">
        <v>196.14</v>
      </c>
      <c r="K73" s="45">
        <v>174</v>
      </c>
    </row>
    <row r="74" spans="1:11" ht="15" x14ac:dyDescent="0.25">
      <c r="A74" s="24"/>
      <c r="B74" s="16"/>
      <c r="C74" s="11"/>
      <c r="D74" s="7" t="s">
        <v>29</v>
      </c>
      <c r="E74" s="43" t="s">
        <v>69</v>
      </c>
      <c r="F74" s="44">
        <v>130</v>
      </c>
      <c r="G74" s="44">
        <v>7.56</v>
      </c>
      <c r="H74" s="44">
        <v>4.71</v>
      </c>
      <c r="I74" s="44">
        <v>39</v>
      </c>
      <c r="J74" s="44">
        <v>228.63</v>
      </c>
      <c r="K74" s="45">
        <v>186</v>
      </c>
    </row>
    <row r="75" spans="1:11" ht="15" x14ac:dyDescent="0.25">
      <c r="A75" s="24"/>
      <c r="B75" s="16"/>
      <c r="C75" s="11"/>
      <c r="D75" s="7" t="s">
        <v>30</v>
      </c>
      <c r="E75" s="43" t="s">
        <v>47</v>
      </c>
      <c r="F75" s="44">
        <v>200</v>
      </c>
      <c r="G75" s="44">
        <v>0.12</v>
      </c>
      <c r="H75" s="44">
        <v>0</v>
      </c>
      <c r="I75" s="44">
        <v>12.04</v>
      </c>
      <c r="J75" s="44">
        <v>113.79</v>
      </c>
      <c r="K75" s="45">
        <v>263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40</v>
      </c>
      <c r="G76" s="44">
        <v>3.2</v>
      </c>
      <c r="H76" s="44">
        <v>0.5</v>
      </c>
      <c r="I76" s="44">
        <v>17.100000000000001</v>
      </c>
      <c r="J76" s="44">
        <v>88.4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32.08</v>
      </c>
      <c r="H80" s="20">
        <f t="shared" ref="H80" si="32">SUM(H71:H79)</f>
        <v>33.5</v>
      </c>
      <c r="I80" s="20">
        <f t="shared" ref="I80" si="33">SUM(I71:I79)</f>
        <v>91.049999999999983</v>
      </c>
      <c r="J80" s="20">
        <f t="shared" ref="J80" si="34">SUM(J71:J79)</f>
        <v>861.89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1210</v>
      </c>
      <c r="G81" s="33">
        <f t="shared" ref="G81" si="35">G70+G80</f>
        <v>40.98</v>
      </c>
      <c r="H81" s="33">
        <f t="shared" ref="H81" si="36">H70+H80</f>
        <v>40.119999999999997</v>
      </c>
      <c r="I81" s="33">
        <f t="shared" ref="I81" si="37">I70+I80</f>
        <v>139.91999999999999</v>
      </c>
      <c r="J81" s="33">
        <f t="shared" ref="J81" si="38">J70+J80</f>
        <v>1155.01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200</v>
      </c>
      <c r="G82" s="41">
        <v>6.98</v>
      </c>
      <c r="H82" s="41">
        <v>7.65</v>
      </c>
      <c r="I82" s="41">
        <v>24.66</v>
      </c>
      <c r="J82" s="41">
        <v>195.1</v>
      </c>
      <c r="K82" s="42">
        <v>93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56</v>
      </c>
      <c r="F84" s="44">
        <v>200</v>
      </c>
      <c r="G84" s="44">
        <v>0.1</v>
      </c>
      <c r="H84" s="44">
        <v>0</v>
      </c>
      <c r="I84" s="44">
        <v>9.6999999999999993</v>
      </c>
      <c r="J84" s="44">
        <v>37</v>
      </c>
      <c r="K84" s="45">
        <v>254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40</v>
      </c>
      <c r="G85" s="44">
        <v>3.2</v>
      </c>
      <c r="H85" s="44">
        <v>0.5</v>
      </c>
      <c r="I85" s="44">
        <v>17.100000000000001</v>
      </c>
      <c r="J85" s="44">
        <v>88.4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50</v>
      </c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490</v>
      </c>
      <c r="G89" s="20">
        <f t="shared" ref="G89" si="39">SUM(G82:G88)</f>
        <v>10.280000000000001</v>
      </c>
      <c r="H89" s="20">
        <f t="shared" ref="H89" si="40">SUM(H82:H88)</f>
        <v>8.15</v>
      </c>
      <c r="I89" s="20">
        <f t="shared" ref="I89" si="41">SUM(I82:I88)</f>
        <v>51.46</v>
      </c>
      <c r="J89" s="20">
        <f t="shared" ref="J89" si="42">SUM(J82:J88)</f>
        <v>320.5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51</v>
      </c>
      <c r="F91" s="44">
        <v>200</v>
      </c>
      <c r="G91" s="44">
        <v>2.2599999999999998</v>
      </c>
      <c r="H91" s="44">
        <v>2.29</v>
      </c>
      <c r="I91" s="44">
        <v>17.41</v>
      </c>
      <c r="J91" s="44">
        <v>99.27</v>
      </c>
      <c r="K91" s="45">
        <v>38</v>
      </c>
    </row>
    <row r="92" spans="1:11" ht="15" x14ac:dyDescent="0.25">
      <c r="A92" s="24"/>
      <c r="B92" s="16"/>
      <c r="C92" s="11"/>
      <c r="D92" s="7" t="s">
        <v>28</v>
      </c>
      <c r="E92" s="43" t="s">
        <v>50</v>
      </c>
      <c r="F92" s="44">
        <v>75</v>
      </c>
      <c r="G92" s="44">
        <v>10.68</v>
      </c>
      <c r="H92" s="44">
        <v>11.72</v>
      </c>
      <c r="I92" s="44">
        <v>5.74</v>
      </c>
      <c r="J92" s="44">
        <v>176.75</v>
      </c>
      <c r="K92" s="45">
        <v>161</v>
      </c>
    </row>
    <row r="93" spans="1:11" ht="15" x14ac:dyDescent="0.25">
      <c r="A93" s="24"/>
      <c r="B93" s="16"/>
      <c r="C93" s="11"/>
      <c r="D93" s="7" t="s">
        <v>29</v>
      </c>
      <c r="E93" s="43" t="s">
        <v>46</v>
      </c>
      <c r="F93" s="44">
        <v>130</v>
      </c>
      <c r="G93" s="44">
        <v>3.41</v>
      </c>
      <c r="H93" s="44">
        <v>4.2300000000000004</v>
      </c>
      <c r="I93" s="44">
        <v>17.489999999999998</v>
      </c>
      <c r="J93" s="44">
        <v>113.31</v>
      </c>
      <c r="K93" s="45">
        <v>200</v>
      </c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0.56000000000000005</v>
      </c>
      <c r="H94" s="44">
        <v>0</v>
      </c>
      <c r="I94" s="44">
        <v>27.89</v>
      </c>
      <c r="J94" s="44">
        <v>113.79</v>
      </c>
      <c r="K94" s="45">
        <v>241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40</v>
      </c>
      <c r="G95" s="44">
        <v>3.2</v>
      </c>
      <c r="H95" s="44">
        <v>0.5</v>
      </c>
      <c r="I95" s="44">
        <v>17.100000000000001</v>
      </c>
      <c r="J95" s="44">
        <v>88.4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645</v>
      </c>
      <c r="G99" s="20">
        <f t="shared" ref="G99" si="43">SUM(G90:G98)</f>
        <v>20.11</v>
      </c>
      <c r="H99" s="20">
        <f t="shared" ref="H99" si="44">SUM(H90:H98)</f>
        <v>18.740000000000002</v>
      </c>
      <c r="I99" s="20">
        <f t="shared" ref="I99" si="45">SUM(I90:I98)</f>
        <v>85.63</v>
      </c>
      <c r="J99" s="20">
        <f t="shared" ref="J99" si="46">SUM(J90:J98)</f>
        <v>591.52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1135</v>
      </c>
      <c r="G100" s="33">
        <f t="shared" ref="G100" si="47">G89+G99</f>
        <v>30.39</v>
      </c>
      <c r="H100" s="33">
        <f t="shared" ref="H100" si="48">H89+H99</f>
        <v>26.89</v>
      </c>
      <c r="I100" s="33">
        <f t="shared" ref="I100" si="49">I89+I99</f>
        <v>137.09</v>
      </c>
      <c r="J100" s="33">
        <f t="shared" ref="J100" si="50">J89+J99</f>
        <v>912.02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71</v>
      </c>
      <c r="F101" s="41">
        <v>200</v>
      </c>
      <c r="G101" s="41">
        <v>7.44</v>
      </c>
      <c r="H101" s="41">
        <v>8.07</v>
      </c>
      <c r="I101" s="41">
        <v>35.28</v>
      </c>
      <c r="J101" s="41">
        <v>243.92</v>
      </c>
      <c r="K101" s="42">
        <v>91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47</v>
      </c>
      <c r="F103" s="44">
        <v>200</v>
      </c>
      <c r="G103" s="44">
        <v>0.12</v>
      </c>
      <c r="H103" s="44">
        <v>0</v>
      </c>
      <c r="I103" s="44">
        <v>12.04</v>
      </c>
      <c r="J103" s="44">
        <v>48.64</v>
      </c>
      <c r="K103" s="45">
        <v>263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40</v>
      </c>
      <c r="G104" s="44">
        <v>3.2</v>
      </c>
      <c r="H104" s="44">
        <v>0.5</v>
      </c>
      <c r="I104" s="44">
        <v>17.100000000000001</v>
      </c>
      <c r="J104" s="44">
        <v>88.4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52</v>
      </c>
      <c r="F105" s="44">
        <v>50</v>
      </c>
      <c r="G105" s="44">
        <v>0.2</v>
      </c>
      <c r="H105" s="44">
        <v>0.8</v>
      </c>
      <c r="I105" s="44">
        <v>7.5</v>
      </c>
      <c r="J105" s="44">
        <v>38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490</v>
      </c>
      <c r="G108" s="20">
        <f t="shared" ref="G108:J108" si="51">SUM(G101:G107)</f>
        <v>10.96</v>
      </c>
      <c r="H108" s="20">
        <f t="shared" si="51"/>
        <v>9.370000000000001</v>
      </c>
      <c r="I108" s="20">
        <f t="shared" si="51"/>
        <v>71.92</v>
      </c>
      <c r="J108" s="20">
        <f t="shared" si="51"/>
        <v>418.96000000000004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72</v>
      </c>
      <c r="F109" s="44">
        <v>50</v>
      </c>
      <c r="G109" s="44">
        <v>0.71</v>
      </c>
      <c r="H109" s="44">
        <v>5.03</v>
      </c>
      <c r="I109" s="44">
        <v>8.14</v>
      </c>
      <c r="J109" s="44">
        <v>80.73</v>
      </c>
      <c r="K109" s="45">
        <v>20</v>
      </c>
    </row>
    <row r="110" spans="1:11" ht="15" x14ac:dyDescent="0.25">
      <c r="A110" s="24"/>
      <c r="B110" s="16"/>
      <c r="C110" s="11"/>
      <c r="D110" s="7" t="s">
        <v>27</v>
      </c>
      <c r="E110" s="43" t="s">
        <v>73</v>
      </c>
      <c r="F110" s="44">
        <v>200</v>
      </c>
      <c r="G110" s="44">
        <v>2.34</v>
      </c>
      <c r="H110" s="44">
        <v>3.89</v>
      </c>
      <c r="I110" s="44">
        <v>13.61</v>
      </c>
      <c r="J110" s="44">
        <v>112.47</v>
      </c>
      <c r="K110" s="45">
        <v>42</v>
      </c>
    </row>
    <row r="111" spans="1:11" ht="15" x14ac:dyDescent="0.25">
      <c r="A111" s="24"/>
      <c r="B111" s="16"/>
      <c r="C111" s="11"/>
      <c r="D111" s="7" t="s">
        <v>28</v>
      </c>
      <c r="E111" s="43" t="s">
        <v>83</v>
      </c>
      <c r="F111" s="44">
        <v>70</v>
      </c>
      <c r="G111" s="44">
        <v>7.42</v>
      </c>
      <c r="H111" s="44">
        <v>9.33</v>
      </c>
      <c r="I111" s="44">
        <v>2.58</v>
      </c>
      <c r="J111" s="44">
        <v>106</v>
      </c>
      <c r="K111" s="45">
        <v>201</v>
      </c>
    </row>
    <row r="112" spans="1:11" ht="15" x14ac:dyDescent="0.25">
      <c r="A112" s="24"/>
      <c r="B112" s="16"/>
      <c r="C112" s="11"/>
      <c r="D112" s="7" t="s">
        <v>29</v>
      </c>
      <c r="E112" s="43" t="s">
        <v>40</v>
      </c>
      <c r="F112" s="44">
        <v>130</v>
      </c>
      <c r="G112" s="44">
        <v>4.79</v>
      </c>
      <c r="H112" s="44">
        <v>4.59</v>
      </c>
      <c r="I112" s="44">
        <v>30.62</v>
      </c>
      <c r="J112" s="44">
        <v>182.95</v>
      </c>
      <c r="K112" s="45">
        <v>194</v>
      </c>
    </row>
    <row r="113" spans="1:11" ht="15" x14ac:dyDescent="0.2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0.12</v>
      </c>
      <c r="H113" s="44">
        <v>0</v>
      </c>
      <c r="I113" s="44">
        <v>12.04</v>
      </c>
      <c r="J113" s="44">
        <v>48.64</v>
      </c>
      <c r="K113" s="45">
        <v>263</v>
      </c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40</v>
      </c>
      <c r="G114" s="44">
        <v>3.2</v>
      </c>
      <c r="H114" s="44">
        <v>0.5</v>
      </c>
      <c r="I114" s="44">
        <v>17.100000000000001</v>
      </c>
      <c r="J114" s="44">
        <v>88.4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690</v>
      </c>
      <c r="G118" s="20">
        <f t="shared" ref="G118:J118" si="52">SUM(G109:G117)</f>
        <v>18.579999999999998</v>
      </c>
      <c r="H118" s="20">
        <f t="shared" si="52"/>
        <v>23.34</v>
      </c>
      <c r="I118" s="20">
        <f t="shared" si="52"/>
        <v>84.09</v>
      </c>
      <c r="J118" s="20">
        <f t="shared" si="52"/>
        <v>619.18999999999994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1180</v>
      </c>
      <c r="G119" s="33">
        <f t="shared" ref="G119" si="53">G108+G118</f>
        <v>29.54</v>
      </c>
      <c r="H119" s="33">
        <f t="shared" ref="H119" si="54">H108+H118</f>
        <v>32.71</v>
      </c>
      <c r="I119" s="33">
        <f t="shared" ref="I119" si="55">I108+I118</f>
        <v>156.01</v>
      </c>
      <c r="J119" s="33">
        <f t="shared" ref="J119" si="56">J108+J118</f>
        <v>1038.1500000000001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200</v>
      </c>
      <c r="G120" s="41">
        <v>4.9400000000000004</v>
      </c>
      <c r="H120" s="41">
        <v>6.06</v>
      </c>
      <c r="I120" s="41">
        <v>18.62</v>
      </c>
      <c r="J120" s="41">
        <v>148.54</v>
      </c>
      <c r="K120" s="42">
        <v>43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>
        <v>7.0000000000000007E-2</v>
      </c>
      <c r="H122" s="44">
        <v>0.01</v>
      </c>
      <c r="I122" s="44">
        <v>15.31</v>
      </c>
      <c r="J122" s="44">
        <v>61.62</v>
      </c>
      <c r="K122" s="45">
        <v>260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40</v>
      </c>
      <c r="G123" s="44">
        <v>3.2</v>
      </c>
      <c r="H123" s="44">
        <v>0.5</v>
      </c>
      <c r="I123" s="44">
        <v>17.100000000000001</v>
      </c>
      <c r="J123" s="44">
        <v>88.4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61</v>
      </c>
      <c r="F124" s="44">
        <v>50</v>
      </c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490</v>
      </c>
      <c r="G127" s="20">
        <f t="shared" ref="G127:J127" si="57">SUM(G120:G126)</f>
        <v>8.2100000000000009</v>
      </c>
      <c r="H127" s="20">
        <f t="shared" si="57"/>
        <v>6.5699999999999994</v>
      </c>
      <c r="I127" s="20">
        <f t="shared" si="57"/>
        <v>51.03</v>
      </c>
      <c r="J127" s="20">
        <f t="shared" si="57"/>
        <v>298.56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74</v>
      </c>
      <c r="F128" s="44">
        <v>50</v>
      </c>
      <c r="G128" s="44">
        <v>0.56999999999999995</v>
      </c>
      <c r="H128" s="44">
        <v>5.07</v>
      </c>
      <c r="I128" s="44">
        <v>5.77</v>
      </c>
      <c r="J128" s="44">
        <v>70.97</v>
      </c>
      <c r="K128" s="45">
        <v>2</v>
      </c>
    </row>
    <row r="129" spans="1:11" ht="15" x14ac:dyDescent="0.25">
      <c r="A129" s="15"/>
      <c r="B129" s="16"/>
      <c r="C129" s="11"/>
      <c r="D129" s="7" t="s">
        <v>27</v>
      </c>
      <c r="E129" s="43" t="s">
        <v>76</v>
      </c>
      <c r="F129" s="44">
        <v>200</v>
      </c>
      <c r="G129" s="44">
        <v>1.52</v>
      </c>
      <c r="H129" s="44">
        <v>5.33</v>
      </c>
      <c r="I129" s="44">
        <v>8.65</v>
      </c>
      <c r="J129" s="44">
        <v>88.89</v>
      </c>
      <c r="K129" s="45">
        <v>27</v>
      </c>
    </row>
    <row r="130" spans="1:11" ht="15" x14ac:dyDescent="0.25">
      <c r="A130" s="15"/>
      <c r="B130" s="16"/>
      <c r="C130" s="11"/>
      <c r="D130" s="7" t="s">
        <v>28</v>
      </c>
      <c r="E130" s="43" t="s">
        <v>50</v>
      </c>
      <c r="F130" s="44">
        <v>75</v>
      </c>
      <c r="G130" s="44">
        <v>10.68</v>
      </c>
      <c r="H130" s="44">
        <v>11.72</v>
      </c>
      <c r="I130" s="44">
        <v>5.74</v>
      </c>
      <c r="J130" s="44">
        <v>176.75</v>
      </c>
      <c r="K130" s="45">
        <v>161</v>
      </c>
    </row>
    <row r="131" spans="1:11" ht="15" x14ac:dyDescent="0.25">
      <c r="A131" s="15"/>
      <c r="B131" s="16"/>
      <c r="C131" s="11"/>
      <c r="D131" s="7" t="s">
        <v>29</v>
      </c>
      <c r="E131" s="43" t="s">
        <v>75</v>
      </c>
      <c r="F131" s="44">
        <v>200</v>
      </c>
      <c r="G131" s="44">
        <v>5.12</v>
      </c>
      <c r="H131" s="44">
        <v>6.62</v>
      </c>
      <c r="I131" s="44">
        <v>32.61</v>
      </c>
      <c r="J131" s="44">
        <v>210.13</v>
      </c>
      <c r="K131" s="45">
        <v>98</v>
      </c>
    </row>
    <row r="132" spans="1:11" ht="15" x14ac:dyDescent="0.25">
      <c r="A132" s="15"/>
      <c r="B132" s="16"/>
      <c r="C132" s="11"/>
      <c r="D132" s="7" t="s">
        <v>30</v>
      </c>
      <c r="E132" s="43" t="s">
        <v>56</v>
      </c>
      <c r="F132" s="44">
        <v>200</v>
      </c>
      <c r="G132" s="44">
        <v>0.12</v>
      </c>
      <c r="H132" s="44">
        <v>1.6</v>
      </c>
      <c r="I132" s="44">
        <v>17.350000000000001</v>
      </c>
      <c r="J132" s="44">
        <v>89.32</v>
      </c>
      <c r="K132" s="45">
        <v>254</v>
      </c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40</v>
      </c>
      <c r="G133" s="44">
        <v>3.2</v>
      </c>
      <c r="H133" s="44">
        <v>0.5</v>
      </c>
      <c r="I133" s="44">
        <v>17.100000000000001</v>
      </c>
      <c r="J133" s="44">
        <v>88.4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765</v>
      </c>
      <c r="G137" s="20">
        <f t="shared" ref="G137:J137" si="58">SUM(G128:G136)</f>
        <v>21.21</v>
      </c>
      <c r="H137" s="20">
        <f t="shared" si="58"/>
        <v>30.840000000000003</v>
      </c>
      <c r="I137" s="20">
        <f t="shared" si="58"/>
        <v>87.22</v>
      </c>
      <c r="J137" s="20">
        <f t="shared" si="58"/>
        <v>724.45999999999992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1255</v>
      </c>
      <c r="G138" s="33">
        <f t="shared" ref="G138" si="59">G127+G137</f>
        <v>29.42</v>
      </c>
      <c r="H138" s="33">
        <f t="shared" ref="H138" si="60">H127+H137</f>
        <v>37.410000000000004</v>
      </c>
      <c r="I138" s="33">
        <f t="shared" ref="I138" si="61">I127+I137</f>
        <v>138.25</v>
      </c>
      <c r="J138" s="33">
        <f t="shared" ref="J138" si="62">J127+J137</f>
        <v>1023.02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77</v>
      </c>
      <c r="F139" s="41">
        <v>200</v>
      </c>
      <c r="G139" s="41">
        <v>6.2</v>
      </c>
      <c r="H139" s="41">
        <v>8.0500000000000007</v>
      </c>
      <c r="I139" s="41">
        <v>31.09</v>
      </c>
      <c r="J139" s="41">
        <v>222.02</v>
      </c>
      <c r="K139" s="42">
        <v>90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47</v>
      </c>
      <c r="F141" s="44">
        <v>200</v>
      </c>
      <c r="G141" s="44">
        <v>0.12</v>
      </c>
      <c r="H141" s="44">
        <v>0</v>
      </c>
      <c r="I141" s="44">
        <v>12.04</v>
      </c>
      <c r="J141" s="44">
        <v>48.64</v>
      </c>
      <c r="K141" s="45">
        <v>263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40</v>
      </c>
      <c r="G142" s="44">
        <v>3.2</v>
      </c>
      <c r="H142" s="44">
        <v>0.5</v>
      </c>
      <c r="I142" s="44">
        <v>17.100000000000001</v>
      </c>
      <c r="J142" s="44">
        <v>88.4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42</v>
      </c>
      <c r="F143" s="44">
        <v>50</v>
      </c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9.52</v>
      </c>
      <c r="H146" s="20">
        <f t="shared" si="63"/>
        <v>8.5500000000000007</v>
      </c>
      <c r="I146" s="20">
        <f t="shared" si="63"/>
        <v>60.23</v>
      </c>
      <c r="J146" s="20">
        <f t="shared" si="63"/>
        <v>359.06000000000006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78</v>
      </c>
      <c r="F147" s="44">
        <v>50</v>
      </c>
      <c r="G147" s="44">
        <v>0.63</v>
      </c>
      <c r="H147" s="44">
        <v>5.07</v>
      </c>
      <c r="I147" s="44">
        <v>4.16</v>
      </c>
      <c r="J147" s="44">
        <v>64.63</v>
      </c>
      <c r="K147" s="45">
        <v>1</v>
      </c>
    </row>
    <row r="148" spans="1:11" ht="15" x14ac:dyDescent="0.25">
      <c r="A148" s="24"/>
      <c r="B148" s="16"/>
      <c r="C148" s="11"/>
      <c r="D148" s="7" t="s">
        <v>27</v>
      </c>
      <c r="E148" s="43" t="s">
        <v>53</v>
      </c>
      <c r="F148" s="44">
        <v>250</v>
      </c>
      <c r="G148" s="44">
        <v>1.87</v>
      </c>
      <c r="H148" s="44">
        <v>3.11</v>
      </c>
      <c r="I148" s="44">
        <v>10.89</v>
      </c>
      <c r="J148" s="44">
        <v>79.03</v>
      </c>
      <c r="K148" s="45">
        <v>36</v>
      </c>
    </row>
    <row r="149" spans="1:11" ht="15" x14ac:dyDescent="0.25">
      <c r="A149" s="24"/>
      <c r="B149" s="16"/>
      <c r="C149" s="11"/>
      <c r="D149" s="7" t="s">
        <v>28</v>
      </c>
      <c r="E149" s="43" t="s">
        <v>79</v>
      </c>
      <c r="F149" s="44">
        <v>80</v>
      </c>
      <c r="G149" s="44">
        <v>14.52</v>
      </c>
      <c r="H149" s="44">
        <v>8.0299999999999994</v>
      </c>
      <c r="I149" s="44">
        <v>7.51</v>
      </c>
      <c r="J149" s="44">
        <v>160.29</v>
      </c>
      <c r="K149" s="45">
        <v>144</v>
      </c>
    </row>
    <row r="150" spans="1:11" ht="15" x14ac:dyDescent="0.25">
      <c r="A150" s="24"/>
      <c r="B150" s="16"/>
      <c r="C150" s="11"/>
      <c r="D150" s="7" t="s">
        <v>29</v>
      </c>
      <c r="E150" s="43" t="s">
        <v>80</v>
      </c>
      <c r="F150" s="44">
        <v>100</v>
      </c>
      <c r="G150" s="44">
        <v>2.77</v>
      </c>
      <c r="H150" s="44">
        <v>5.25</v>
      </c>
      <c r="I150" s="44">
        <v>20.190000000000001</v>
      </c>
      <c r="J150" s="44">
        <v>139.06</v>
      </c>
      <c r="K150" s="45">
        <v>206</v>
      </c>
    </row>
    <row r="151" spans="1:11" ht="15" x14ac:dyDescent="0.25">
      <c r="A151" s="24"/>
      <c r="B151" s="16"/>
      <c r="C151" s="11"/>
      <c r="D151" s="7" t="s">
        <v>30</v>
      </c>
      <c r="E151" s="43" t="s">
        <v>59</v>
      </c>
      <c r="F151" s="44">
        <v>200</v>
      </c>
      <c r="G151" s="44">
        <v>0.56000000000000005</v>
      </c>
      <c r="H151" s="44">
        <v>0</v>
      </c>
      <c r="I151" s="44">
        <v>27.89</v>
      </c>
      <c r="J151" s="44">
        <v>113.79</v>
      </c>
      <c r="K151" s="45">
        <v>241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40</v>
      </c>
      <c r="G152" s="44">
        <v>3.2</v>
      </c>
      <c r="H152" s="44">
        <v>0.5</v>
      </c>
      <c r="I152" s="44">
        <v>17.100000000000001</v>
      </c>
      <c r="J152" s="44">
        <v>88.4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23.549999999999997</v>
      </c>
      <c r="H156" s="20">
        <f t="shared" si="64"/>
        <v>21.96</v>
      </c>
      <c r="I156" s="20">
        <f t="shared" si="64"/>
        <v>87.740000000000009</v>
      </c>
      <c r="J156" s="20">
        <f t="shared" si="64"/>
        <v>645.19999999999993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1210</v>
      </c>
      <c r="G157" s="33">
        <f t="shared" ref="G157" si="65">G146+G156</f>
        <v>33.069999999999993</v>
      </c>
      <c r="H157" s="33">
        <f t="shared" ref="H157" si="66">H146+H156</f>
        <v>30.51</v>
      </c>
      <c r="I157" s="33">
        <f t="shared" ref="I157" si="67">I146+I156</f>
        <v>147.97</v>
      </c>
      <c r="J157" s="33">
        <f t="shared" ref="J157" si="68">J146+J156</f>
        <v>1004.26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81</v>
      </c>
      <c r="F158" s="41">
        <v>200</v>
      </c>
      <c r="G158" s="41">
        <v>6.55</v>
      </c>
      <c r="H158" s="41">
        <v>8.33</v>
      </c>
      <c r="I158" s="41">
        <v>35.090000000000003</v>
      </c>
      <c r="J158" s="41">
        <v>241.11</v>
      </c>
      <c r="K158" s="42">
        <v>84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56</v>
      </c>
      <c r="F160" s="44">
        <v>200</v>
      </c>
      <c r="G160" s="44">
        <v>1.4</v>
      </c>
      <c r="H160" s="44">
        <v>1.6</v>
      </c>
      <c r="I160" s="44">
        <v>17.350000000000001</v>
      </c>
      <c r="J160" s="44">
        <v>89.32</v>
      </c>
      <c r="K160" s="45">
        <v>254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40</v>
      </c>
      <c r="G161" s="44">
        <v>3.2</v>
      </c>
      <c r="H161" s="44">
        <v>0.5</v>
      </c>
      <c r="I161" s="44">
        <v>17.100000000000001</v>
      </c>
      <c r="J161" s="44">
        <v>88.4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52</v>
      </c>
      <c r="F162" s="44">
        <v>50</v>
      </c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490</v>
      </c>
      <c r="G165" s="20">
        <f t="shared" ref="G165:J165" si="69">SUM(G158:G164)</f>
        <v>11.149999999999999</v>
      </c>
      <c r="H165" s="20">
        <f t="shared" si="69"/>
        <v>10.43</v>
      </c>
      <c r="I165" s="20">
        <f t="shared" si="69"/>
        <v>69.540000000000006</v>
      </c>
      <c r="J165" s="20">
        <f t="shared" si="69"/>
        <v>418.83000000000004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58</v>
      </c>
      <c r="F166" s="44">
        <v>50</v>
      </c>
      <c r="G166" s="44">
        <v>0.82</v>
      </c>
      <c r="H166" s="44">
        <v>5.0199999999999996</v>
      </c>
      <c r="I166" s="44">
        <v>5.31</v>
      </c>
      <c r="J166" s="44">
        <v>67.47</v>
      </c>
      <c r="K166" s="45">
        <v>4</v>
      </c>
    </row>
    <row r="167" spans="1:11" ht="15" x14ac:dyDescent="0.25">
      <c r="A167" s="24"/>
      <c r="B167" s="16"/>
      <c r="C167" s="11"/>
      <c r="D167" s="7" t="s">
        <v>27</v>
      </c>
      <c r="E167" s="43" t="s">
        <v>82</v>
      </c>
      <c r="F167" s="44">
        <v>200</v>
      </c>
      <c r="G167" s="44">
        <v>2.2599999999999998</v>
      </c>
      <c r="H167" s="44">
        <v>2.29</v>
      </c>
      <c r="I167" s="44">
        <v>17.41</v>
      </c>
      <c r="J167" s="44">
        <v>99.27</v>
      </c>
      <c r="K167" s="45">
        <v>38</v>
      </c>
    </row>
    <row r="168" spans="1:11" ht="15" x14ac:dyDescent="0.25">
      <c r="A168" s="24"/>
      <c r="B168" s="16"/>
      <c r="C168" s="11"/>
      <c r="D168" s="7" t="s">
        <v>28</v>
      </c>
      <c r="E168" s="43" t="s">
        <v>50</v>
      </c>
      <c r="F168" s="44">
        <v>75</v>
      </c>
      <c r="G168" s="44">
        <v>10.68</v>
      </c>
      <c r="H168" s="44">
        <v>11.72</v>
      </c>
      <c r="I168" s="44">
        <v>5.74</v>
      </c>
      <c r="J168" s="44">
        <v>176.75</v>
      </c>
      <c r="K168" s="45">
        <v>161</v>
      </c>
    </row>
    <row r="169" spans="1:11" ht="15" x14ac:dyDescent="0.25">
      <c r="A169" s="24"/>
      <c r="B169" s="16"/>
      <c r="C169" s="11"/>
      <c r="D169" s="7" t="s">
        <v>29</v>
      </c>
      <c r="E169" s="43" t="s">
        <v>48</v>
      </c>
      <c r="F169" s="44">
        <v>130</v>
      </c>
      <c r="G169" s="44">
        <v>3.22</v>
      </c>
      <c r="H169" s="44">
        <v>4.72</v>
      </c>
      <c r="I169" s="44">
        <v>32.729999999999997</v>
      </c>
      <c r="J169" s="44">
        <v>186.38</v>
      </c>
      <c r="K169" s="45">
        <v>192</v>
      </c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0.12</v>
      </c>
      <c r="H170" s="44">
        <v>0</v>
      </c>
      <c r="I170" s="44">
        <v>12.04</v>
      </c>
      <c r="J170" s="44">
        <v>48.64</v>
      </c>
      <c r="K170" s="45">
        <v>263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40</v>
      </c>
      <c r="G171" s="44">
        <v>3.2</v>
      </c>
      <c r="H171" s="44">
        <v>0.5</v>
      </c>
      <c r="I171" s="44">
        <v>17.100000000000001</v>
      </c>
      <c r="J171" s="44">
        <v>88.4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695</v>
      </c>
      <c r="G175" s="20">
        <f t="shared" ref="G175:J175" si="70">SUM(G166:G174)</f>
        <v>20.3</v>
      </c>
      <c r="H175" s="20">
        <f t="shared" si="70"/>
        <v>24.25</v>
      </c>
      <c r="I175" s="20">
        <f t="shared" si="70"/>
        <v>90.329999999999984</v>
      </c>
      <c r="J175" s="20">
        <f t="shared" si="70"/>
        <v>666.91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1185</v>
      </c>
      <c r="G176" s="33">
        <f t="shared" ref="G176" si="71">G165+G175</f>
        <v>31.45</v>
      </c>
      <c r="H176" s="33">
        <f t="shared" ref="H176" si="72">H165+H175</f>
        <v>34.68</v>
      </c>
      <c r="I176" s="33">
        <f t="shared" ref="I176" si="73">I165+I175</f>
        <v>159.87</v>
      </c>
      <c r="J176" s="33">
        <f t="shared" ref="J176" si="74">J165+J175</f>
        <v>1085.74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200</v>
      </c>
      <c r="G177" s="41">
        <v>5.58</v>
      </c>
      <c r="H177" s="41">
        <v>6.12</v>
      </c>
      <c r="I177" s="41">
        <v>19.73</v>
      </c>
      <c r="J177" s="41">
        <v>156.08000000000001</v>
      </c>
      <c r="K177" s="42">
        <v>44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47</v>
      </c>
      <c r="F179" s="44">
        <v>200</v>
      </c>
      <c r="G179" s="44">
        <v>0.12</v>
      </c>
      <c r="H179" s="44">
        <v>0</v>
      </c>
      <c r="I179" s="44">
        <v>12.04</v>
      </c>
      <c r="J179" s="44">
        <v>48.64</v>
      </c>
      <c r="K179" s="45">
        <v>263</v>
      </c>
    </row>
    <row r="180" spans="1:11" ht="15" x14ac:dyDescent="0.25">
      <c r="A180" s="24"/>
      <c r="B180" s="16"/>
      <c r="C180" s="11"/>
      <c r="D180" s="7" t="s">
        <v>23</v>
      </c>
      <c r="E180" s="43" t="s">
        <v>41</v>
      </c>
      <c r="F180" s="44">
        <v>40</v>
      </c>
      <c r="G180" s="44">
        <v>3.2</v>
      </c>
      <c r="H180" s="44">
        <v>0.5</v>
      </c>
      <c r="I180" s="44">
        <v>17.100000000000001</v>
      </c>
      <c r="J180" s="44">
        <v>88.4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42</v>
      </c>
      <c r="F181" s="44">
        <v>50</v>
      </c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8.9</v>
      </c>
      <c r="H184" s="20">
        <f t="shared" si="75"/>
        <v>6.62</v>
      </c>
      <c r="I184" s="20">
        <f t="shared" si="75"/>
        <v>48.870000000000005</v>
      </c>
      <c r="J184" s="20">
        <f t="shared" si="75"/>
        <v>293.12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65</v>
      </c>
      <c r="F186" s="44">
        <v>200</v>
      </c>
      <c r="G186" s="44">
        <v>1.54</v>
      </c>
      <c r="H186" s="44">
        <v>4.6900000000000004</v>
      </c>
      <c r="I186" s="44">
        <v>10.07</v>
      </c>
      <c r="J186" s="44">
        <v>92.19</v>
      </c>
      <c r="K186" s="45">
        <v>35</v>
      </c>
    </row>
    <row r="187" spans="1:11" ht="15" x14ac:dyDescent="0.25">
      <c r="A187" s="24"/>
      <c r="B187" s="16"/>
      <c r="C187" s="11"/>
      <c r="D187" s="7" t="s">
        <v>28</v>
      </c>
      <c r="E187" s="43" t="s">
        <v>66</v>
      </c>
      <c r="F187" s="44">
        <v>220</v>
      </c>
      <c r="G187" s="44">
        <v>24.76</v>
      </c>
      <c r="H187" s="44">
        <v>19.98</v>
      </c>
      <c r="I187" s="44">
        <v>28.29</v>
      </c>
      <c r="J187" s="44">
        <v>392.02</v>
      </c>
      <c r="K187" s="45">
        <v>153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0.12</v>
      </c>
      <c r="H189" s="44">
        <v>0</v>
      </c>
      <c r="I189" s="44">
        <v>12.04</v>
      </c>
      <c r="J189" s="44">
        <v>48.64</v>
      </c>
      <c r="K189" s="45">
        <v>263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40</v>
      </c>
      <c r="G190" s="44">
        <v>3.2</v>
      </c>
      <c r="H190" s="44">
        <v>0.5</v>
      </c>
      <c r="I190" s="44">
        <v>17.100000000000001</v>
      </c>
      <c r="J190" s="44">
        <v>88.4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660</v>
      </c>
      <c r="G194" s="20">
        <f t="shared" ref="G194:J194" si="76">SUM(G185:G193)</f>
        <v>29.62</v>
      </c>
      <c r="H194" s="20">
        <f t="shared" si="76"/>
        <v>25.17</v>
      </c>
      <c r="I194" s="20">
        <f t="shared" si="76"/>
        <v>67.5</v>
      </c>
      <c r="J194" s="20">
        <f t="shared" si="76"/>
        <v>621.25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1150</v>
      </c>
      <c r="G195" s="33">
        <f t="shared" ref="G195" si="77">G184+G194</f>
        <v>38.520000000000003</v>
      </c>
      <c r="H195" s="33">
        <f t="shared" ref="H195" si="78">H184+H194</f>
        <v>31.790000000000003</v>
      </c>
      <c r="I195" s="33">
        <f t="shared" ref="I195" si="79">I184+I194</f>
        <v>116.37</v>
      </c>
      <c r="J195" s="33">
        <f t="shared" ref="J195" si="80">J184+J194</f>
        <v>914.37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1189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34.797999999999995</v>
      </c>
      <c r="H196" s="35">
        <f t="shared" si="81"/>
        <v>34.966000000000001</v>
      </c>
      <c r="I196" s="35">
        <f t="shared" si="81"/>
        <v>147.78100000000001</v>
      </c>
      <c r="J196" s="35">
        <f t="shared" si="81"/>
        <v>1058.1200000000001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2024-02-07T06:46:44Z</dcterms:modified>
</cp:coreProperties>
</file>